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meie\paa\users\38210240232\My Documents\MTÜ\Võistlused 2025\Leedu FCC\"/>
    </mc:Choice>
  </mc:AlternateContent>
  <xr:revisionPtr revIDLastSave="0" documentId="13_ncr:1_{1FD50EA3-825D-4843-99BC-4346B49C8230}" xr6:coauthVersionLast="47" xr6:coauthVersionMax="47" xr10:uidLastSave="{00000000-0000-0000-0000-000000000000}"/>
  <bookViews>
    <workbookView xWindow="3510" yWindow="3510" windowWidth="21600" windowHeight="11295" xr2:uid="{400A1A67-4291-46AF-AE1F-E1848467F08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2" i="1" l="1"/>
  <c r="D62" i="1"/>
  <c r="C62" i="1" l="1"/>
</calcChain>
</file>

<file path=xl/sharedStrings.xml><?xml version="1.0" encoding="utf-8"?>
<sst xmlns="http://schemas.openxmlformats.org/spreadsheetml/2006/main" count="93" uniqueCount="84">
  <si>
    <t>Päästeameti projektitoetuse lõpparuande vorm</t>
  </si>
  <si>
    <t>Lepingu number</t>
  </si>
  <si>
    <t>Projekti nimi</t>
  </si>
  <si>
    <t>Projektijuht</t>
  </si>
  <si>
    <t>Läbiviiv organisatsioon</t>
  </si>
  <si>
    <t>Aadress, telefon, e-post</t>
  </si>
  <si>
    <t>Toetuse summa</t>
  </si>
  <si>
    <t>Projekti kestvuse aeg</t>
  </si>
  <si>
    <t xml:space="preserve">Planeeritud </t>
  </si>
  <si>
    <t xml:space="preserve">Tegelik </t>
  </si>
  <si>
    <t>Eesmärgid</t>
  </si>
  <si>
    <t>Saavutatud tulemused ja mõju vastavalt taotluses toodud mõõtmisviisile</t>
  </si>
  <si>
    <t>Sihtgrupi osalus</t>
  </si>
  <si>
    <t>PROJEKTI SIHTGRUPID</t>
  </si>
  <si>
    <t>Osavõtjate arv</t>
  </si>
  <si>
    <t>Vanus</t>
  </si>
  <si>
    <t>Rahvus</t>
  </si>
  <si>
    <t>PROJEKTI TAGASISIDE  JA JÄTKUSUUTLIKKUS</t>
  </si>
  <si>
    <t>Projekti jätkusuutlikkus ja edasise arendamise võimalused</t>
  </si>
  <si>
    <t>PROJEKTIMEESKOND</t>
  </si>
  <si>
    <t xml:space="preserve">Nr </t>
  </si>
  <si>
    <t>Meeskonnaliikme nimi ja organisatsioon</t>
  </si>
  <si>
    <t>Projektis osalemise aeg</t>
  </si>
  <si>
    <t>Ülesanded, roll ja nende täitmine</t>
  </si>
  <si>
    <t>Kontaktandmed</t>
  </si>
  <si>
    <t>KOOSTÖÖORGANISATSIOONID</t>
  </si>
  <si>
    <t>Organisatsiooni nimi</t>
  </si>
  <si>
    <t>Roll projektis</t>
  </si>
  <si>
    <t>Eraldatud summad</t>
  </si>
  <si>
    <t>Jrk.nr</t>
  </si>
  <si>
    <t>Kuupäev</t>
  </si>
  <si>
    <t>(*) Eelkõige tuleb selgitada, miks kulutused erinevad projektis planeeritutest.</t>
  </si>
  <si>
    <t>Kulud kokku</t>
  </si>
  <si>
    <t>sh. Päästeameti  toetuse kulud kokku</t>
  </si>
  <si>
    <t>sh. kaas- või omafinantseeringu kulud kokku</t>
  </si>
  <si>
    <t xml:space="preserve">Komisjoni hinnang : </t>
  </si>
  <si>
    <t>Juhend tšeki lisamiseks linkimise teel</t>
  </si>
  <si>
    <t>Link tšekile (vt allpool olevat juhendit)</t>
  </si>
  <si>
    <t>1.</t>
  </si>
  <si>
    <t>2.</t>
  </si>
  <si>
    <t>3.</t>
  </si>
  <si>
    <t>4.</t>
  </si>
  <si>
    <t>Omaosalus</t>
  </si>
  <si>
    <t>Päästeameti toetusest kulunud summa</t>
  </si>
  <si>
    <t xml:space="preserve">Majandustehingu kirjeldus
</t>
  </si>
  <si>
    <r>
      <t>Projektis</t>
    </r>
    <r>
      <rPr>
        <sz val="12"/>
        <color rgb="FF000000"/>
        <rFont val="Times New Roman"/>
        <family val="1"/>
        <charset val="186"/>
      </rPr>
      <t xml:space="preserve"> osalejate tagasiside kokkuvõte</t>
    </r>
  </si>
  <si>
    <t>Liik (õpilased / töötajad, koostööpartnerid, jm)</t>
  </si>
  <si>
    <t>Lisa 2</t>
  </si>
  <si>
    <t xml:space="preserve">Dokument allkirjastatakse digitaalselt allkirjaõigusliku isiku poolt. </t>
  </si>
  <si>
    <t>TEGEVUSARUANNE</t>
  </si>
  <si>
    <t>FINANTSARUANNE - PROJEKTILE ERALDATUD RAHALISED VAHENDID</t>
  </si>
  <si>
    <t>NR 6.4-2.1/113ML</t>
  </si>
  <si>
    <t>Leedu FCC 2025</t>
  </si>
  <si>
    <t>Kristjan Mikk</t>
  </si>
  <si>
    <t>MTÜ Tõrva Firefighters</t>
  </si>
  <si>
    <t>Metsa 1a, Tõrva, Valgamaa, 68605</t>
  </si>
  <si>
    <t>960 eur</t>
  </si>
  <si>
    <t>22-52</t>
  </si>
  <si>
    <t>Eestlased</t>
  </si>
  <si>
    <t>Töötajad</t>
  </si>
  <si>
    <t>5-6 juuni 2025 toimuvad FCC võistlused Leedus.Viimastel aastatel on Balti riikide võistlejad tihedalt läbi käinud ja üksteise korraldatud võistlustel alati osalenud. Asukoht ei ole veel täielikult paigas, toimub kas Klaipedas või Šiauliais. Võistlusel osalevad Baltimaade tugevamad päästetöötajad ja võistluse korraldus ja tase on väga heal tasemel. Kuna võistlus toimub ka küllaltki lähedal, soovime sinna minna suure võistkonnaga. Osaleda soovib 12 päästevõrgustiku liiget.</t>
  </si>
  <si>
    <t xml:space="preserve">Tegemist on hästi korraldatud ja hea tasemega võistlusega Leedus. Oleme osalenud seal ka varasematel aastatel ja muljed on positiivsed.  Rahvusvahelistel võistlustel osalemine aitab kaasa kutsespordi arengule ja edendamisele Päästeametis. </t>
  </si>
  <si>
    <t>Osales 8 liiget. Lisaks toimus võistlus vaid ühepäevasena. Võistluse korralduse juures nägime probleemkohti, mida enda võistluse juures vältida. Ühe päevase võistlusena jäeti välja oodatud tandemjooksud, ehk võisteldi vaid individuaalselt ja meeskondlikult.</t>
  </si>
  <si>
    <t>Võistlus on vajalik, et enda sportliku vormi. Samuti on iga kogemus oluline parandamaks tulevikus enda ja meeskonna tulemusi.</t>
  </si>
  <si>
    <t>Võistlus oli aktiivne, kuid torn sai laitust ja samuti tandemjooksude puudumine. Siiski meeskond sai positiivse elamuse ning tulemustega olime rahul. Võistlusest oli ka otseülekanne, mida jälgiti ka kodumaal.</t>
  </si>
  <si>
    <t>kogu periood</t>
  </si>
  <si>
    <t>Projekti kirjutaja</t>
  </si>
  <si>
    <t>Alor Kasepõld</t>
  </si>
  <si>
    <t>Projekti elluviija</t>
  </si>
  <si>
    <t>alorkasepold@gmail.com</t>
  </si>
  <si>
    <t>kristjan.mikk44@gmail.com</t>
  </si>
  <si>
    <t>Balti riikidega peaksime jätkama koostööd ja teineteise võistlustel käimist peaks soosima. Tuleviku mõistes võiks arutada, kas söömine võistlustel võiks olla omaosalusena kirjas ja lisaks võiks võistlejatele kompenseerida transpordi. Aktiivsematel võistlejatel ja esindajatele tähendaks mitmetest välisvõistlustest osa võtmine lõpuks suhteliselt suurt väljaminekut.</t>
  </si>
  <si>
    <t xml:space="preserve">Majutus
</t>
  </si>
  <si>
    <t>Kütus</t>
  </si>
  <si>
    <t xml:space="preserve">\\meie\paa\users\38210240232\My Documents\MTÜ\Võistlused 2025\Leedu FCC\Leedu majutus 444 eur.PDF
</t>
  </si>
  <si>
    <t>\\meie\paa\users\38210240232\My Documents\MTÜ\Võistlused 2025\Leedu FCC\Screenshot_20250807_095957_Swedbank.jpg</t>
  </si>
  <si>
    <t xml:space="preserve">\\meie\paa\users\38210240232\My Documents\MTÜ\Võistlused 2025\Leedu FCC\Leedu kütus 60,01.pdf
</t>
  </si>
  <si>
    <t>\\meie\paa\users\38210240232\My Documents\MTÜ\Võistlused 2025\Leedu FCC\Pank 60.01.pdf</t>
  </si>
  <si>
    <t xml:space="preserve">\\meie\paa\users\38210240232\My Documents\MTÜ\Võistlused 2025\Leedu FCC\leedu kütus 52,74.PDF
</t>
  </si>
  <si>
    <t>\\meie\paa\users\38210240232\My Documents\MTÜ\Võistlused 2025\Leedu FCC\Pank 52.74.pdf</t>
  </si>
  <si>
    <t>\\meie\paa\users\38210240232\My Documents\MTÜ\Võistlused 2025\Leedu FCC\Kviitung-1  21,84.pdf</t>
  </si>
  <si>
    <t>\\meie\paa\users\38210240232\My Documents\MTÜ\Võistlused 2025\Leedu FCC\Kviitung-2  20,00.pdf</t>
  </si>
  <si>
    <t>\\meie\paa\users\38210240232\My Documents\MTÜ\Võistlused 2025\Leedu FCC\Kviitung-3  45,94.pdf</t>
  </si>
  <si>
    <t>Siim Kaaveri kütus.pdf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</si>
</sst>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b/>
      <sz val="12"/>
      <color rgb="FF000000"/>
      <name val="Times New Roman"/>
      <family val="1"/>
      <charset val="186"/>
    </font>
    <font>
      <sz val="10"/>
      <color theme="1"/>
      <name val="Times New Roman"/>
      <family val="1"/>
      <charset val="186"/>
    </font>
    <font>
      <b/>
      <sz val="12"/>
      <color theme="1"/>
      <name val="Times New Roman"/>
      <family val="1"/>
      <charset val="186"/>
    </font>
    <font>
      <u/>
      <sz val="11"/>
      <color theme="10"/>
      <name val="Calibri"/>
      <family val="2"/>
      <charset val="186"/>
      <scheme val="minor"/>
    </font>
    <font>
      <sz val="12"/>
      <color theme="1"/>
      <name val="Times New Roman"/>
      <family val="1"/>
      <charset val="186"/>
    </font>
    <font>
      <sz val="12"/>
      <color rgb="FF000000"/>
      <name val="Times New Roman"/>
      <family val="1"/>
      <charset val="186"/>
    </font>
    <font>
      <sz val="11"/>
      <color theme="1"/>
      <name val="Calibri"/>
      <family val="2"/>
      <charset val="186"/>
      <scheme val="minor"/>
    </font>
    <font>
      <b/>
      <sz val="14"/>
      <color theme="1"/>
      <name val="Times New Roman"/>
      <family val="1"/>
      <charset val="186"/>
    </font>
    <font>
      <sz val="12"/>
      <color rgb="FFFF0000"/>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u/>
      <sz val="11"/>
      <color theme="10"/>
      <name val="Times New Roman"/>
      <family val="1"/>
      <charset val="186"/>
    </font>
    <font>
      <b/>
      <sz val="14"/>
      <color rgb="FF000000"/>
      <name val="Times New Roman"/>
      <family val="1"/>
      <charset val="186"/>
    </font>
    <font>
      <b/>
      <sz val="12"/>
      <name val="Times New Roman"/>
      <family val="1"/>
      <charset val="186"/>
    </font>
    <font>
      <b/>
      <sz val="10"/>
      <color theme="1"/>
      <name val="Times New Roman"/>
      <family val="1"/>
      <charset val="186"/>
    </font>
    <font>
      <sz val="12"/>
      <name val="Times New Roman"/>
      <family val="1"/>
      <charset val="186"/>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6">
    <border>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rgb="FF000000"/>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bottom style="medium">
        <color indexed="64"/>
      </bottom>
      <diagonal/>
    </border>
  </borders>
  <cellStyleXfs count="3">
    <xf numFmtId="0" fontId="0" fillId="0" borderId="0"/>
    <xf numFmtId="0" fontId="4" fillId="0" borderId="0" applyNumberFormat="0" applyFill="0" applyBorder="0" applyAlignment="0" applyProtection="0"/>
    <xf numFmtId="9" fontId="7" fillId="0" borderId="0" applyFont="0" applyFill="0" applyBorder="0" applyAlignment="0" applyProtection="0"/>
  </cellStyleXfs>
  <cellXfs count="110">
    <xf numFmtId="0" fontId="0" fillId="0" borderId="0" xfId="0"/>
    <xf numFmtId="0" fontId="2" fillId="0" borderId="0" xfId="0" applyFont="1"/>
    <xf numFmtId="0" fontId="3" fillId="0" borderId="0" xfId="0" applyFont="1"/>
    <xf numFmtId="0" fontId="1" fillId="0" borderId="0" xfId="0" applyFont="1" applyAlignment="1">
      <alignment vertical="center"/>
    </xf>
    <xf numFmtId="0" fontId="1" fillId="0" borderId="0" xfId="0" applyFont="1"/>
    <xf numFmtId="0" fontId="2" fillId="0" borderId="3" xfId="0" applyFont="1" applyBorder="1" applyAlignment="1">
      <alignment horizontal="justify" vertical="center" wrapText="1"/>
    </xf>
    <xf numFmtId="14" fontId="2" fillId="0" borderId="3" xfId="0" applyNumberFormat="1" applyFont="1" applyBorder="1" applyAlignment="1">
      <alignment horizontal="justify" vertical="center" wrapText="1"/>
    </xf>
    <xf numFmtId="0" fontId="2" fillId="0" borderId="7" xfId="0"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0" fontId="5" fillId="2" borderId="19" xfId="0" applyFont="1" applyFill="1" applyBorder="1" applyAlignment="1">
      <alignment vertical="center" wrapText="1"/>
    </xf>
    <xf numFmtId="0" fontId="6" fillId="2" borderId="19" xfId="0" applyFont="1" applyFill="1" applyBorder="1" applyAlignment="1">
      <alignment vertical="center" wrapText="1"/>
    </xf>
    <xf numFmtId="0" fontId="6" fillId="2" borderId="23" xfId="0" applyFont="1" applyFill="1" applyBorder="1" applyAlignment="1">
      <alignment vertical="center" wrapText="1"/>
    </xf>
    <xf numFmtId="0" fontId="6" fillId="2" borderId="10" xfId="0" applyFont="1" applyFill="1" applyBorder="1" applyAlignment="1">
      <alignment vertical="center" wrapText="1"/>
    </xf>
    <xf numFmtId="0" fontId="5" fillId="0" borderId="10" xfId="0" applyFont="1" applyBorder="1" applyAlignment="1">
      <alignment vertical="center" wrapText="1"/>
    </xf>
    <xf numFmtId="0" fontId="5" fillId="0" borderId="5" xfId="0" applyFont="1" applyBorder="1" applyAlignment="1">
      <alignment vertical="center" wrapText="1"/>
    </xf>
    <xf numFmtId="0" fontId="6" fillId="2" borderId="5" xfId="0" applyFont="1" applyFill="1" applyBorder="1" applyAlignment="1">
      <alignment vertical="center" wrapText="1"/>
    </xf>
    <xf numFmtId="0" fontId="5" fillId="2" borderId="13" xfId="0" applyFont="1" applyFill="1" applyBorder="1" applyAlignment="1">
      <alignment vertical="center" wrapText="1"/>
    </xf>
    <xf numFmtId="0" fontId="6" fillId="2" borderId="7" xfId="0" applyFont="1" applyFill="1" applyBorder="1" applyAlignment="1">
      <alignment vertical="center" wrapText="1"/>
    </xf>
    <xf numFmtId="0" fontId="5" fillId="0" borderId="5" xfId="0" applyFont="1" applyBorder="1" applyAlignment="1">
      <alignment horizontal="center" vertical="center"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4" fontId="2" fillId="0" borderId="6" xfId="0" applyNumberFormat="1" applyFont="1" applyBorder="1" applyAlignment="1">
      <alignment horizontal="right" vertical="center" wrapText="1"/>
    </xf>
    <xf numFmtId="4" fontId="2" fillId="0" borderId="3" xfId="0" applyNumberFormat="1" applyFont="1" applyBorder="1" applyAlignment="1">
      <alignment horizontal="right" vertical="center" wrapText="1"/>
    </xf>
    <xf numFmtId="4" fontId="2" fillId="0" borderId="3" xfId="0" applyNumberFormat="1" applyFont="1" applyBorder="1" applyAlignment="1">
      <alignment horizontal="justify" vertical="center" wrapText="1"/>
    </xf>
    <xf numFmtId="0" fontId="6" fillId="2" borderId="28" xfId="0" applyFont="1" applyFill="1" applyBorder="1" applyAlignment="1">
      <alignment vertical="center" wrapText="1"/>
    </xf>
    <xf numFmtId="0" fontId="5" fillId="0" borderId="29" xfId="0" applyFont="1" applyBorder="1" applyAlignment="1">
      <alignment vertical="center" wrapText="1"/>
    </xf>
    <xf numFmtId="0" fontId="5" fillId="0" borderId="11" xfId="0" applyFont="1" applyBorder="1" applyAlignment="1">
      <alignment vertical="center" wrapText="1"/>
    </xf>
    <xf numFmtId="0" fontId="5" fillId="0" borderId="29" xfId="0" applyFont="1" applyBorder="1" applyAlignment="1">
      <alignment horizontal="center" vertical="center" wrapText="1"/>
    </xf>
    <xf numFmtId="0" fontId="6" fillId="2" borderId="30" xfId="0" applyFont="1" applyFill="1" applyBorder="1" applyAlignment="1">
      <alignment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0" fillId="0" borderId="0" xfId="0" applyFont="1"/>
    <xf numFmtId="0" fontId="11" fillId="0" borderId="0" xfId="0" applyFont="1"/>
    <xf numFmtId="0" fontId="9" fillId="0" borderId="26" xfId="0" applyFont="1" applyBorder="1" applyAlignment="1">
      <alignment vertical="center"/>
    </xf>
    <xf numFmtId="0" fontId="5" fillId="0" borderId="22" xfId="0" applyFont="1" applyBorder="1"/>
    <xf numFmtId="0" fontId="5" fillId="0" borderId="0" xfId="0" applyFont="1"/>
    <xf numFmtId="0" fontId="12" fillId="0" borderId="0" xfId="0" applyFont="1" applyAlignment="1">
      <alignment horizontal="justify" vertical="center"/>
    </xf>
    <xf numFmtId="0" fontId="5" fillId="0" borderId="15" xfId="0" applyFont="1" applyBorder="1"/>
    <xf numFmtId="0" fontId="10" fillId="0" borderId="0" xfId="0" applyFont="1" applyAlignment="1">
      <alignment horizontal="center"/>
    </xf>
    <xf numFmtId="9" fontId="10" fillId="0" borderId="0" xfId="2" applyFont="1"/>
    <xf numFmtId="0" fontId="13" fillId="0" borderId="25" xfId="1" applyFont="1" applyBorder="1"/>
    <xf numFmtId="0" fontId="13" fillId="0" borderId="11" xfId="1" applyFont="1" applyBorder="1"/>
    <xf numFmtId="0" fontId="10" fillId="0" borderId="11" xfId="0" applyFont="1" applyBorder="1"/>
    <xf numFmtId="0" fontId="11" fillId="3" borderId="0" xfId="0" applyFont="1" applyFill="1"/>
    <xf numFmtId="0" fontId="8" fillId="0" borderId="0" xfId="0" applyFont="1"/>
    <xf numFmtId="0" fontId="14" fillId="0" borderId="0" xfId="0" applyFont="1" applyAlignment="1">
      <alignment horizontal="left" vertical="center"/>
    </xf>
    <xf numFmtId="0" fontId="3" fillId="0" borderId="38" xfId="0" applyFont="1" applyBorder="1" applyAlignment="1">
      <alignment vertical="center" wrapText="1"/>
    </xf>
    <xf numFmtId="0" fontId="3" fillId="0" borderId="31" xfId="0" applyFont="1" applyBorder="1" applyAlignment="1">
      <alignment horizontal="center" vertical="center" wrapText="1"/>
    </xf>
    <xf numFmtId="0" fontId="15" fillId="0" borderId="31"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0" xfId="0" applyFont="1" applyAlignment="1">
      <alignment vertical="center" wrapText="1"/>
    </xf>
    <xf numFmtId="14" fontId="2" fillId="0" borderId="7" xfId="0" applyNumberFormat="1" applyFont="1" applyBorder="1" applyAlignment="1">
      <alignment horizontal="justify" vertical="center" wrapText="1"/>
    </xf>
    <xf numFmtId="4" fontId="2" fillId="0" borderId="7" xfId="0" applyNumberFormat="1" applyFont="1" applyBorder="1" applyAlignment="1">
      <alignment horizontal="right" vertical="center" wrapText="1"/>
    </xf>
    <xf numFmtId="4" fontId="2" fillId="0" borderId="8" xfId="0" applyNumberFormat="1" applyFont="1" applyBorder="1" applyAlignment="1">
      <alignment horizontal="right" vertical="center" wrapText="1"/>
    </xf>
    <xf numFmtId="0" fontId="16" fillId="0" borderId="0" xfId="0" applyFont="1" applyAlignment="1">
      <alignment vertical="center"/>
    </xf>
    <xf numFmtId="0" fontId="2" fillId="0" borderId="40" xfId="0" applyFont="1" applyBorder="1" applyAlignment="1">
      <alignment horizontal="justify" vertical="center" wrapText="1"/>
    </xf>
    <xf numFmtId="14" fontId="2" fillId="0" borderId="41" xfId="0" applyNumberFormat="1" applyFont="1" applyBorder="1" applyAlignment="1">
      <alignment horizontal="justify" vertical="center" wrapText="1"/>
    </xf>
    <xf numFmtId="0" fontId="2" fillId="0" borderId="41" xfId="0" applyFont="1" applyBorder="1" applyAlignment="1">
      <alignment horizontal="justify" vertical="center" wrapText="1"/>
    </xf>
    <xf numFmtId="4" fontId="2" fillId="0" borderId="41" xfId="0" applyNumberFormat="1" applyFont="1" applyBorder="1" applyAlignment="1">
      <alignment horizontal="justify" vertical="center" wrapText="1"/>
    </xf>
    <xf numFmtId="4" fontId="2" fillId="0" borderId="42" xfId="0" applyNumberFormat="1" applyFont="1" applyBorder="1" applyAlignment="1">
      <alignment horizontal="justify" vertical="center" wrapText="1"/>
    </xf>
    <xf numFmtId="0" fontId="2" fillId="0" borderId="43" xfId="0" applyFont="1" applyBorder="1" applyAlignment="1">
      <alignment horizontal="justify" vertical="center" wrapText="1"/>
    </xf>
    <xf numFmtId="4" fontId="2" fillId="0" borderId="44" xfId="0" applyNumberFormat="1" applyFont="1" applyBorder="1" applyAlignment="1">
      <alignment horizontal="justify" vertical="center" wrapText="1"/>
    </xf>
    <xf numFmtId="0" fontId="2" fillId="0" borderId="14" xfId="0" applyFont="1" applyBorder="1" applyAlignment="1">
      <alignment horizontal="justify" vertical="center" wrapText="1"/>
    </xf>
    <xf numFmtId="0" fontId="2" fillId="0" borderId="9" xfId="0" applyFont="1" applyBorder="1" applyAlignment="1">
      <alignment horizontal="justify" vertical="center" wrapText="1"/>
    </xf>
    <xf numFmtId="4" fontId="2" fillId="0" borderId="9" xfId="0" applyNumberFormat="1" applyFont="1" applyBorder="1" applyAlignment="1">
      <alignment horizontal="justify" vertical="center" wrapText="1"/>
    </xf>
    <xf numFmtId="4" fontId="2" fillId="0" borderId="45" xfId="0" applyNumberFormat="1" applyFont="1" applyBorder="1" applyAlignment="1">
      <alignment horizontal="justify" vertical="center" wrapText="1"/>
    </xf>
    <xf numFmtId="0" fontId="17" fillId="0" borderId="38" xfId="0" applyFont="1" applyBorder="1" applyAlignment="1">
      <alignment vertical="center" wrapText="1"/>
    </xf>
    <xf numFmtId="0" fontId="17" fillId="0" borderId="31" xfId="0" applyFont="1" applyBorder="1" applyAlignment="1">
      <alignment vertical="center" wrapText="1"/>
    </xf>
    <xf numFmtId="0" fontId="17" fillId="0" borderId="32" xfId="0" applyFont="1" applyBorder="1" applyAlignment="1">
      <alignment vertical="center" wrapText="1"/>
    </xf>
    <xf numFmtId="0" fontId="4" fillId="0" borderId="5" xfId="1" applyBorder="1" applyAlignment="1">
      <alignment horizontal="center" vertical="center" wrapText="1"/>
    </xf>
    <xf numFmtId="0" fontId="4" fillId="0" borderId="25" xfId="1" applyBorder="1" applyAlignment="1">
      <alignment wrapText="1"/>
    </xf>
    <xf numFmtId="0" fontId="4" fillId="0" borderId="0" xfId="1"/>
    <xf numFmtId="0" fontId="4" fillId="0" borderId="11" xfId="1" applyBorder="1" applyAlignment="1">
      <alignment wrapText="1"/>
    </xf>
    <xf numFmtId="0" fontId="4" fillId="0" borderId="12" xfId="1" applyBorder="1" applyAlignment="1">
      <alignment wrapText="1"/>
    </xf>
    <xf numFmtId="0" fontId="5" fillId="0" borderId="13" xfId="0" applyFont="1" applyBorder="1" applyAlignment="1">
      <alignment vertical="center" wrapText="1"/>
    </xf>
    <xf numFmtId="0" fontId="5" fillId="0" borderId="27" xfId="0" applyFont="1" applyBorder="1" applyAlignment="1">
      <alignment vertical="center" wrapText="1"/>
    </xf>
    <xf numFmtId="0" fontId="3" fillId="0" borderId="13" xfId="0" applyFont="1" applyBorder="1" applyAlignment="1">
      <alignment horizontal="center" vertical="center" wrapText="1"/>
    </xf>
    <xf numFmtId="0" fontId="3" fillId="0" borderId="27"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17" fontId="5" fillId="0" borderId="30" xfId="0" applyNumberFormat="1" applyFont="1" applyBorder="1" applyAlignment="1">
      <alignment horizontal="center" vertical="center" wrapText="1"/>
    </xf>
    <xf numFmtId="0" fontId="5" fillId="0" borderId="39"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justify" vertical="center"/>
    </xf>
    <xf numFmtId="0" fontId="10" fillId="0" borderId="0" xfId="0" applyFont="1"/>
    <xf numFmtId="0" fontId="5" fillId="0" borderId="17" xfId="0" applyFont="1" applyBorder="1" applyAlignment="1">
      <alignment vertical="center" wrapText="1"/>
    </xf>
    <xf numFmtId="0" fontId="5" fillId="0" borderId="18" xfId="0" applyFont="1" applyBorder="1"/>
    <xf numFmtId="0" fontId="5" fillId="0" borderId="19" xfId="0" applyFont="1" applyBorder="1"/>
    <xf numFmtId="0" fontId="5" fillId="0" borderId="20" xfId="0" applyFont="1" applyBorder="1" applyAlignment="1">
      <alignment vertical="center" wrapText="1"/>
    </xf>
    <xf numFmtId="0" fontId="5" fillId="0" borderId="16" xfId="0" applyFont="1" applyBorder="1"/>
    <xf numFmtId="0" fontId="5" fillId="0" borderId="21" xfId="0" applyFont="1" applyBorder="1"/>
    <xf numFmtId="0" fontId="4" fillId="0" borderId="12" xfId="1" applyBorder="1"/>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85725</xdr:rowOff>
    </xdr:from>
    <xdr:to>
      <xdr:col>2</xdr:col>
      <xdr:colOff>1147053</xdr:colOff>
      <xdr:row>92</xdr:row>
      <xdr:rowOff>141177</xdr:rowOff>
    </xdr:to>
    <xdr:pic>
      <xdr:nvPicPr>
        <xdr:cNvPr id="3" name="Picture 2">
          <a:extLst>
            <a:ext uri="{FF2B5EF4-FFF2-40B4-BE49-F238E27FC236}">
              <a16:creationId xmlns:a16="http://schemas.microsoft.com/office/drawing/2014/main" id="{E929BF58-94D7-435C-BF0A-CCB7B3660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507950"/>
          <a:ext cx="4740518" cy="402928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Pank%2052.74.pdf" TargetMode="External"/><Relationship Id="rId13" Type="http://schemas.openxmlformats.org/officeDocument/2006/relationships/hyperlink" Target="Siim%20Kaaveri%20k&#252;tus.pdf" TargetMode="External"/><Relationship Id="rId3" Type="http://schemas.openxmlformats.org/officeDocument/2006/relationships/hyperlink" Target="Leedu%20majutus%20444%20eur.PDF%0a" TargetMode="External"/><Relationship Id="rId7" Type="http://schemas.openxmlformats.org/officeDocument/2006/relationships/hyperlink" Target="leedu%20k&#252;tus%2052,74.PDF%0a" TargetMode="External"/><Relationship Id="rId12" Type="http://schemas.openxmlformats.org/officeDocument/2006/relationships/hyperlink" Target="Siim%20Kaaveri%20k&#252;tus.pdf" TargetMode="External"/><Relationship Id="rId2" Type="http://schemas.openxmlformats.org/officeDocument/2006/relationships/hyperlink" Target="mailto:kristjan.mikk44@gmail.com" TargetMode="External"/><Relationship Id="rId1" Type="http://schemas.openxmlformats.org/officeDocument/2006/relationships/hyperlink" Target="mailto:alorkasepold@gmail.com" TargetMode="External"/><Relationship Id="rId6" Type="http://schemas.openxmlformats.org/officeDocument/2006/relationships/hyperlink" Target="Pank%2060.01.pdf" TargetMode="External"/><Relationship Id="rId11" Type="http://schemas.openxmlformats.org/officeDocument/2006/relationships/hyperlink" Target="Kviitung-3%20%2045,94.pdf" TargetMode="External"/><Relationship Id="rId5" Type="http://schemas.openxmlformats.org/officeDocument/2006/relationships/hyperlink" Target="Leedu%20k&#252;tus%2060,01.pdf%0a" TargetMode="External"/><Relationship Id="rId15" Type="http://schemas.openxmlformats.org/officeDocument/2006/relationships/drawing" Target="../drawings/drawing1.xml"/><Relationship Id="rId10" Type="http://schemas.openxmlformats.org/officeDocument/2006/relationships/hyperlink" Target="Kviitung-2%20%2020,00.pdf" TargetMode="External"/><Relationship Id="rId4" Type="http://schemas.openxmlformats.org/officeDocument/2006/relationships/hyperlink" Target="Screenshot_20250807_095957_Swedbank.jpg" TargetMode="External"/><Relationship Id="rId9" Type="http://schemas.openxmlformats.org/officeDocument/2006/relationships/hyperlink" Target="Kviitung-1%20%2021,84.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EE973-0575-40F9-9670-5FA147966665}">
  <dimension ref="A1:G69"/>
  <sheetViews>
    <sheetView tabSelected="1" topLeftCell="A45" zoomScale="115" zoomScaleNormal="115" workbookViewId="0">
      <selection activeCell="H52" sqref="H52"/>
    </sheetView>
  </sheetViews>
  <sheetFormatPr defaultColWidth="8.85546875" defaultRowHeight="15" x14ac:dyDescent="0.25"/>
  <cols>
    <col min="1" max="1" width="21.42578125" style="44" customWidth="1"/>
    <col min="2" max="2" width="29.7109375" style="44" customWidth="1"/>
    <col min="3" max="3" width="27.5703125" style="44" customWidth="1"/>
    <col min="4" max="4" width="17.7109375" style="44" customWidth="1"/>
    <col min="5" max="5" width="19.28515625" style="44" customWidth="1"/>
    <col min="6" max="6" width="29.85546875" style="44" customWidth="1"/>
    <col min="7" max="16384" width="8.85546875" style="44"/>
  </cols>
  <sheetData>
    <row r="1" spans="1:4" ht="17.45" x14ac:dyDescent="0.25">
      <c r="A1" s="58" t="s">
        <v>47</v>
      </c>
    </row>
    <row r="3" spans="1:4" s="45" customFormat="1" ht="18.75" x14ac:dyDescent="0.3">
      <c r="A3" s="57" t="s">
        <v>0</v>
      </c>
    </row>
    <row r="4" spans="1:4" s="45" customFormat="1" ht="19.5" thickBot="1" x14ac:dyDescent="0.35">
      <c r="A4" s="57"/>
    </row>
    <row r="5" spans="1:4" ht="16.5" thickBot="1" x14ac:dyDescent="0.3">
      <c r="A5" s="13" t="s">
        <v>1</v>
      </c>
      <c r="B5" s="87" t="s">
        <v>51</v>
      </c>
      <c r="C5" s="88"/>
      <c r="D5" s="46"/>
    </row>
    <row r="6" spans="1:4" ht="16.5" thickBot="1" x14ac:dyDescent="0.3">
      <c r="A6" s="14" t="s">
        <v>2</v>
      </c>
      <c r="B6" s="87" t="s">
        <v>52</v>
      </c>
      <c r="C6" s="88"/>
      <c r="D6" s="46"/>
    </row>
    <row r="7" spans="1:4" ht="16.5" thickBot="1" x14ac:dyDescent="0.3">
      <c r="A7" s="15" t="s">
        <v>3</v>
      </c>
      <c r="B7" s="87" t="s">
        <v>53</v>
      </c>
      <c r="C7" s="88"/>
      <c r="D7" s="46"/>
    </row>
    <row r="8" spans="1:4" ht="16.5" thickBot="1" x14ac:dyDescent="0.3">
      <c r="A8" s="14" t="s">
        <v>4</v>
      </c>
      <c r="B8" s="87" t="s">
        <v>54</v>
      </c>
      <c r="C8" s="88"/>
      <c r="D8" s="46"/>
    </row>
    <row r="9" spans="1:4" ht="32.25" thickBot="1" x14ac:dyDescent="0.3">
      <c r="A9" s="14" t="s">
        <v>5</v>
      </c>
      <c r="B9" s="87" t="s">
        <v>55</v>
      </c>
      <c r="C9" s="88"/>
      <c r="D9" s="46"/>
    </row>
    <row r="10" spans="1:4" ht="23.45" customHeight="1" thickBot="1" x14ac:dyDescent="0.3">
      <c r="A10" s="14" t="s">
        <v>6</v>
      </c>
      <c r="B10" s="89" t="s">
        <v>56</v>
      </c>
      <c r="C10" s="90"/>
      <c r="D10" s="46"/>
    </row>
    <row r="11" spans="1:4" ht="35.450000000000003" customHeight="1" thickBot="1" x14ac:dyDescent="0.3">
      <c r="A11" s="15" t="s">
        <v>7</v>
      </c>
      <c r="B11" s="95">
        <v>45809</v>
      </c>
      <c r="C11" s="96"/>
      <c r="D11" s="46"/>
    </row>
    <row r="12" spans="1:4" ht="15.6" x14ac:dyDescent="0.3">
      <c r="A12" s="47"/>
      <c r="B12" s="48"/>
      <c r="C12" s="48"/>
      <c r="D12" s="48"/>
    </row>
    <row r="13" spans="1:4" ht="16.5" thickBot="1" x14ac:dyDescent="0.3">
      <c r="A13" s="3" t="s">
        <v>49</v>
      </c>
      <c r="B13" s="48"/>
      <c r="C13" s="48"/>
      <c r="D13" s="48"/>
    </row>
    <row r="14" spans="1:4" ht="15.75" x14ac:dyDescent="0.25">
      <c r="A14" s="91"/>
      <c r="B14" s="93" t="s">
        <v>8</v>
      </c>
      <c r="C14" s="93" t="s">
        <v>9</v>
      </c>
      <c r="D14" s="48"/>
    </row>
    <row r="15" spans="1:4" ht="16.5" thickBot="1" x14ac:dyDescent="0.3">
      <c r="A15" s="92"/>
      <c r="B15" s="94"/>
      <c r="C15" s="94"/>
      <c r="D15" s="48"/>
    </row>
    <row r="16" spans="1:4" ht="273" customHeight="1" thickBot="1" x14ac:dyDescent="0.3">
      <c r="A16" s="19" t="s">
        <v>10</v>
      </c>
      <c r="B16" s="18" t="s">
        <v>60</v>
      </c>
      <c r="C16" s="18" t="s">
        <v>62</v>
      </c>
      <c r="D16" s="48"/>
    </row>
    <row r="17" spans="1:5" ht="109.9" customHeight="1" thickBot="1" x14ac:dyDescent="0.3">
      <c r="A17" s="16" t="s">
        <v>11</v>
      </c>
      <c r="B17" s="17" t="s">
        <v>61</v>
      </c>
      <c r="C17" s="17" t="s">
        <v>63</v>
      </c>
      <c r="D17" s="48"/>
    </row>
    <row r="18" spans="1:5" ht="25.9" customHeight="1" thickBot="1" x14ac:dyDescent="0.3">
      <c r="A18" s="32" t="s">
        <v>12</v>
      </c>
      <c r="B18" s="33"/>
      <c r="C18" s="34"/>
      <c r="D18" s="48"/>
    </row>
    <row r="19" spans="1:5" ht="15.75" x14ac:dyDescent="0.25">
      <c r="A19" s="48"/>
      <c r="B19" s="48"/>
      <c r="C19" s="48"/>
      <c r="D19" s="48"/>
    </row>
    <row r="20" spans="1:5" ht="16.5" thickBot="1" x14ac:dyDescent="0.3">
      <c r="A20" s="3" t="s">
        <v>13</v>
      </c>
      <c r="B20" s="48"/>
      <c r="C20" s="48"/>
      <c r="D20" s="48"/>
    </row>
    <row r="21" spans="1:5" ht="16.5" thickBot="1" x14ac:dyDescent="0.3">
      <c r="A21" s="20" t="s">
        <v>14</v>
      </c>
      <c r="B21" s="31">
        <v>8</v>
      </c>
      <c r="C21" s="48"/>
      <c r="D21" s="48"/>
    </row>
    <row r="22" spans="1:5" ht="16.5" thickBot="1" x14ac:dyDescent="0.3">
      <c r="A22" s="28" t="s">
        <v>15</v>
      </c>
      <c r="B22" s="29" t="s">
        <v>57</v>
      </c>
      <c r="C22" s="48"/>
      <c r="D22" s="48"/>
    </row>
    <row r="23" spans="1:5" ht="16.5" thickBot="1" x14ac:dyDescent="0.3">
      <c r="A23" s="21" t="s">
        <v>16</v>
      </c>
      <c r="B23" s="29" t="s">
        <v>58</v>
      </c>
      <c r="C23" s="48"/>
      <c r="D23" s="48"/>
    </row>
    <row r="24" spans="1:5" ht="48" thickBot="1" x14ac:dyDescent="0.3">
      <c r="A24" s="24" t="s">
        <v>46</v>
      </c>
      <c r="B24" s="30" t="s">
        <v>59</v>
      </c>
      <c r="C24" s="48"/>
      <c r="D24" s="48"/>
    </row>
    <row r="25" spans="1:5" ht="15.75" x14ac:dyDescent="0.25">
      <c r="A25" s="48"/>
      <c r="B25" s="48"/>
      <c r="C25" s="48"/>
      <c r="D25" s="48"/>
    </row>
    <row r="26" spans="1:5" ht="15.75" x14ac:dyDescent="0.25">
      <c r="A26" s="10"/>
      <c r="B26" s="10"/>
      <c r="C26" s="10"/>
      <c r="D26" s="10"/>
      <c r="E26" s="49"/>
    </row>
    <row r="27" spans="1:5" ht="16.5" thickBot="1" x14ac:dyDescent="0.3">
      <c r="A27" s="4" t="s">
        <v>17</v>
      </c>
      <c r="B27" s="50"/>
      <c r="C27" s="50"/>
      <c r="D27" s="50"/>
    </row>
    <row r="28" spans="1:5" ht="75" customHeight="1" thickBot="1" x14ac:dyDescent="0.3">
      <c r="A28" s="23" t="s">
        <v>45</v>
      </c>
      <c r="B28" s="103" t="s">
        <v>64</v>
      </c>
      <c r="C28" s="104"/>
      <c r="D28" s="105"/>
    </row>
    <row r="29" spans="1:5" ht="87" customHeight="1" x14ac:dyDescent="0.25">
      <c r="A29" s="24" t="s">
        <v>18</v>
      </c>
      <c r="B29" s="106" t="s">
        <v>71</v>
      </c>
      <c r="C29" s="107"/>
      <c r="D29" s="108"/>
    </row>
    <row r="31" spans="1:5" ht="16.5" thickBot="1" x14ac:dyDescent="0.3">
      <c r="A31" s="2" t="s">
        <v>19</v>
      </c>
      <c r="B31" s="48"/>
      <c r="C31" s="48"/>
      <c r="D31" s="48"/>
      <c r="E31" s="48"/>
    </row>
    <row r="32" spans="1:5" s="51" customFormat="1" ht="32.25" thickBot="1" x14ac:dyDescent="0.3">
      <c r="A32" s="41" t="s">
        <v>20</v>
      </c>
      <c r="B32" s="8" t="s">
        <v>21</v>
      </c>
      <c r="C32" s="8" t="s">
        <v>22</v>
      </c>
      <c r="D32" s="8" t="s">
        <v>23</v>
      </c>
      <c r="E32" s="9" t="s">
        <v>24</v>
      </c>
    </row>
    <row r="33" spans="1:7" ht="30.75" thickBot="1" x14ac:dyDescent="0.3">
      <c r="A33" s="22" t="s">
        <v>38</v>
      </c>
      <c r="B33" s="22" t="s">
        <v>53</v>
      </c>
      <c r="C33" s="22" t="s">
        <v>65</v>
      </c>
      <c r="D33" s="22" t="s">
        <v>66</v>
      </c>
      <c r="E33" s="82" t="s">
        <v>70</v>
      </c>
    </row>
    <row r="34" spans="1:7" ht="30.75" thickBot="1" x14ac:dyDescent="0.3">
      <c r="A34" s="22" t="s">
        <v>39</v>
      </c>
      <c r="B34" s="22" t="s">
        <v>67</v>
      </c>
      <c r="C34" s="22" t="s">
        <v>65</v>
      </c>
      <c r="D34" s="22" t="s">
        <v>68</v>
      </c>
      <c r="E34" s="82" t="s">
        <v>69</v>
      </c>
    </row>
    <row r="35" spans="1:7" s="52" customFormat="1" ht="16.5" thickBot="1" x14ac:dyDescent="0.3">
      <c r="A35" s="35" t="s">
        <v>40</v>
      </c>
      <c r="B35" s="36"/>
      <c r="C35" s="36"/>
      <c r="D35" s="36"/>
      <c r="E35" s="37"/>
    </row>
    <row r="36" spans="1:7" ht="16.5" thickBot="1" x14ac:dyDescent="0.3">
      <c r="A36" s="38" t="s">
        <v>41</v>
      </c>
      <c r="B36" s="39"/>
      <c r="C36" s="39"/>
      <c r="D36" s="39"/>
      <c r="E36" s="40"/>
    </row>
    <row r="37" spans="1:7" ht="15.75" x14ac:dyDescent="0.25">
      <c r="A37" s="10"/>
      <c r="B37" s="10"/>
      <c r="C37" s="10"/>
      <c r="D37" s="10"/>
      <c r="E37" s="10"/>
    </row>
    <row r="38" spans="1:7" ht="16.5" thickBot="1" x14ac:dyDescent="0.3">
      <c r="A38" s="3" t="s">
        <v>25</v>
      </c>
      <c r="B38" s="48"/>
      <c r="C38" s="48"/>
      <c r="D38" s="48"/>
      <c r="E38" s="48"/>
    </row>
    <row r="39" spans="1:7" ht="16.5" thickBot="1" x14ac:dyDescent="0.3">
      <c r="A39" s="23" t="s">
        <v>20</v>
      </c>
      <c r="B39" s="42" t="s">
        <v>26</v>
      </c>
      <c r="C39" s="42" t="s">
        <v>27</v>
      </c>
      <c r="D39" s="43" t="s">
        <v>28</v>
      </c>
      <c r="E39" s="48"/>
    </row>
    <row r="40" spans="1:7" ht="16.5" thickBot="1" x14ac:dyDescent="0.3">
      <c r="A40" s="79"/>
      <c r="B40" s="80"/>
      <c r="C40" s="80"/>
      <c r="D40" s="81"/>
      <c r="E40" s="48"/>
    </row>
    <row r="42" spans="1:7" ht="16.5" thickBot="1" x14ac:dyDescent="0.3">
      <c r="A42" s="2" t="s">
        <v>50</v>
      </c>
    </row>
    <row r="43" spans="1:7" s="63" customFormat="1" ht="64.900000000000006" customHeight="1" thickBot="1" x14ac:dyDescent="0.3">
      <c r="A43" s="59" t="s">
        <v>29</v>
      </c>
      <c r="B43" s="60" t="s">
        <v>30</v>
      </c>
      <c r="C43" s="60" t="s">
        <v>44</v>
      </c>
      <c r="D43" s="61" t="s">
        <v>43</v>
      </c>
      <c r="E43" s="60" t="s">
        <v>42</v>
      </c>
      <c r="F43" s="62" t="s">
        <v>37</v>
      </c>
    </row>
    <row r="44" spans="1:7" ht="90.75" thickBot="1" x14ac:dyDescent="0.3">
      <c r="A44" s="5">
        <v>1</v>
      </c>
      <c r="B44" s="6">
        <v>45814</v>
      </c>
      <c r="C44" s="5" t="s">
        <v>72</v>
      </c>
      <c r="D44" s="25">
        <v>444</v>
      </c>
      <c r="E44" s="25">
        <v>0</v>
      </c>
      <c r="F44" s="83" t="s">
        <v>74</v>
      </c>
      <c r="G44" s="84" t="s">
        <v>75</v>
      </c>
    </row>
    <row r="45" spans="1:7" ht="90.75" thickBot="1" x14ac:dyDescent="0.3">
      <c r="A45" s="5">
        <v>2</v>
      </c>
      <c r="B45" s="6">
        <v>45814</v>
      </c>
      <c r="C45" s="5" t="s">
        <v>73</v>
      </c>
      <c r="D45" s="25">
        <v>0</v>
      </c>
      <c r="E45" s="25">
        <v>60.01</v>
      </c>
      <c r="F45" s="85" t="s">
        <v>76</v>
      </c>
      <c r="G45" s="84" t="s">
        <v>77</v>
      </c>
    </row>
    <row r="46" spans="1:7" ht="90.75" thickBot="1" x14ac:dyDescent="0.3">
      <c r="A46" s="5">
        <v>3</v>
      </c>
      <c r="B46" s="6">
        <v>45815</v>
      </c>
      <c r="C46" s="5" t="s">
        <v>73</v>
      </c>
      <c r="D46" s="25">
        <v>0</v>
      </c>
      <c r="E46" s="25">
        <v>52.74</v>
      </c>
      <c r="F46" s="86" t="s">
        <v>78</v>
      </c>
      <c r="G46" s="84" t="s">
        <v>79</v>
      </c>
    </row>
    <row r="47" spans="1:7" ht="15.75" thickBot="1" x14ac:dyDescent="0.3">
      <c r="A47" s="5">
        <v>4</v>
      </c>
      <c r="B47" s="6">
        <v>45814</v>
      </c>
      <c r="C47" s="5" t="s">
        <v>73</v>
      </c>
      <c r="D47" s="25">
        <v>0</v>
      </c>
      <c r="E47" s="25">
        <v>21.84</v>
      </c>
      <c r="F47" s="109" t="s">
        <v>83</v>
      </c>
      <c r="G47" s="84" t="s">
        <v>80</v>
      </c>
    </row>
    <row r="48" spans="1:7" ht="15.75" thickBot="1" x14ac:dyDescent="0.3">
      <c r="A48" s="5">
        <v>5</v>
      </c>
      <c r="B48" s="6">
        <v>45814</v>
      </c>
      <c r="C48" s="5" t="s">
        <v>73</v>
      </c>
      <c r="D48" s="26">
        <v>0</v>
      </c>
      <c r="E48" s="25">
        <v>20</v>
      </c>
      <c r="F48" s="109" t="s">
        <v>83</v>
      </c>
      <c r="G48" s="84" t="s">
        <v>81</v>
      </c>
    </row>
    <row r="49" spans="1:7" ht="15.75" thickBot="1" x14ac:dyDescent="0.3">
      <c r="A49" s="5">
        <v>6</v>
      </c>
      <c r="B49" s="6">
        <v>45815</v>
      </c>
      <c r="C49" s="5" t="s">
        <v>73</v>
      </c>
      <c r="D49" s="26">
        <v>0</v>
      </c>
      <c r="E49" s="25">
        <v>45.94</v>
      </c>
      <c r="F49" s="109" t="s">
        <v>83</v>
      </c>
      <c r="G49" s="84" t="s">
        <v>82</v>
      </c>
    </row>
    <row r="50" spans="1:7" ht="15.75" thickBot="1" x14ac:dyDescent="0.3">
      <c r="A50" s="5">
        <v>7</v>
      </c>
      <c r="B50" s="6"/>
      <c r="C50" s="5"/>
      <c r="D50" s="26"/>
      <c r="E50" s="25"/>
      <c r="F50" s="54"/>
    </row>
    <row r="51" spans="1:7" ht="15.75" thickBot="1" x14ac:dyDescent="0.3">
      <c r="A51" s="5">
        <v>8</v>
      </c>
      <c r="B51" s="6"/>
      <c r="C51" s="5"/>
      <c r="D51" s="26"/>
      <c r="E51" s="25"/>
      <c r="F51" s="53"/>
    </row>
    <row r="52" spans="1:7" ht="15.75" thickBot="1" x14ac:dyDescent="0.3">
      <c r="A52" s="5">
        <v>9</v>
      </c>
      <c r="B52" s="6"/>
      <c r="C52" s="5"/>
      <c r="D52" s="26"/>
      <c r="E52" s="25"/>
      <c r="F52" s="54"/>
    </row>
    <row r="53" spans="1:7" ht="15.75" thickBot="1" x14ac:dyDescent="0.3">
      <c r="A53" s="5">
        <v>10</v>
      </c>
      <c r="B53" s="6"/>
      <c r="C53" s="5"/>
      <c r="D53" s="26"/>
      <c r="E53" s="25"/>
      <c r="F53" s="53"/>
    </row>
    <row r="54" spans="1:7" ht="15.75" thickBot="1" x14ac:dyDescent="0.3">
      <c r="A54" s="5">
        <v>11</v>
      </c>
      <c r="B54" s="6"/>
      <c r="C54" s="5"/>
      <c r="D54" s="26"/>
      <c r="E54" s="25"/>
      <c r="F54" s="54"/>
    </row>
    <row r="55" spans="1:7" ht="15.75" thickBot="1" x14ac:dyDescent="0.3">
      <c r="A55" s="7">
        <v>12</v>
      </c>
      <c r="B55" s="64"/>
      <c r="C55" s="7"/>
      <c r="D55" s="65"/>
      <c r="E55" s="66"/>
      <c r="F55" s="54"/>
    </row>
    <row r="56" spans="1:7" ht="15.75" thickBot="1" x14ac:dyDescent="0.3">
      <c r="A56" s="68">
        <v>13</v>
      </c>
      <c r="B56" s="69"/>
      <c r="C56" s="70"/>
      <c r="D56" s="71"/>
      <c r="E56" s="72"/>
      <c r="F56" s="55"/>
    </row>
    <row r="57" spans="1:7" ht="15.75" thickBot="1" x14ac:dyDescent="0.3">
      <c r="A57" s="73">
        <v>14</v>
      </c>
      <c r="B57" s="5"/>
      <c r="C57" s="5"/>
      <c r="D57" s="27"/>
      <c r="E57" s="74"/>
      <c r="F57" s="55"/>
    </row>
    <row r="58" spans="1:7" ht="15.75" thickBot="1" x14ac:dyDescent="0.3">
      <c r="A58" s="75">
        <v>15</v>
      </c>
      <c r="B58" s="76"/>
      <c r="C58" s="76"/>
      <c r="D58" s="77"/>
      <c r="E58" s="78"/>
      <c r="F58" s="55"/>
    </row>
    <row r="59" spans="1:7" ht="16.5" customHeight="1" x14ac:dyDescent="0.25">
      <c r="A59" s="67" t="s">
        <v>31</v>
      </c>
      <c r="B59" s="67"/>
    </row>
    <row r="60" spans="1:7" ht="15.75" thickBot="1" x14ac:dyDescent="0.3"/>
    <row r="61" spans="1:7" ht="48" thickBot="1" x14ac:dyDescent="0.3">
      <c r="C61" s="11" t="s">
        <v>32</v>
      </c>
      <c r="D61" s="12" t="s">
        <v>33</v>
      </c>
      <c r="E61" s="12" t="s">
        <v>34</v>
      </c>
    </row>
    <row r="62" spans="1:7" x14ac:dyDescent="0.25">
      <c r="C62" s="99">
        <f>E62+D62</f>
        <v>644.53</v>
      </c>
      <c r="D62" s="97">
        <f>SUM(D44:D58)</f>
        <v>444</v>
      </c>
      <c r="E62" s="99">
        <f>SUM(E44:E58)</f>
        <v>200.53</v>
      </c>
    </row>
    <row r="63" spans="1:7" ht="15.75" thickBot="1" x14ac:dyDescent="0.3">
      <c r="C63" s="100"/>
      <c r="D63" s="98"/>
      <c r="E63" s="100"/>
    </row>
    <row r="65" spans="1:3" ht="14.45" customHeight="1" x14ac:dyDescent="0.25">
      <c r="A65" s="101" t="s">
        <v>48</v>
      </c>
      <c r="B65" s="102"/>
      <c r="C65" s="102"/>
    </row>
    <row r="67" spans="1:3" x14ac:dyDescent="0.25">
      <c r="A67" s="1" t="s">
        <v>35</v>
      </c>
    </row>
    <row r="69" spans="1:3" x14ac:dyDescent="0.25">
      <c r="A69" s="56" t="s">
        <v>36</v>
      </c>
      <c r="B69" s="56"/>
    </row>
  </sheetData>
  <mergeCells count="16">
    <mergeCell ref="E62:E63"/>
    <mergeCell ref="A65:C65"/>
    <mergeCell ref="C62:C63"/>
    <mergeCell ref="B28:D28"/>
    <mergeCell ref="B29:D29"/>
    <mergeCell ref="A14:A15"/>
    <mergeCell ref="B14:B15"/>
    <mergeCell ref="C14:C15"/>
    <mergeCell ref="B11:C11"/>
    <mergeCell ref="D62:D63"/>
    <mergeCell ref="B8:C8"/>
    <mergeCell ref="B9:C9"/>
    <mergeCell ref="B10:C10"/>
    <mergeCell ref="B5:C5"/>
    <mergeCell ref="B6:C6"/>
    <mergeCell ref="B7:C7"/>
  </mergeCells>
  <hyperlinks>
    <hyperlink ref="E34" r:id="rId1" xr:uid="{2CEFA60D-23CE-4A75-BFE3-C789D811E308}"/>
    <hyperlink ref="E33" r:id="rId2" xr:uid="{54EA2240-FAF9-4DBA-9AE2-FA848C8C68A8}"/>
    <hyperlink ref="F44" r:id="rId3" xr:uid="{7BFC1443-C790-4B69-861C-E7223B41B1CF}"/>
    <hyperlink ref="G44" r:id="rId4" xr:uid="{FF66DE0C-BEE1-40EA-AD88-982AFDC5C272}"/>
    <hyperlink ref="F45" r:id="rId5" xr:uid="{48434C81-D626-40F1-A1F2-4AAFE712C132}"/>
    <hyperlink ref="G45" r:id="rId6" xr:uid="{42D69C42-D642-49C1-B3D6-DEDCCCF54DD4}"/>
    <hyperlink ref="F46" r:id="rId7" xr:uid="{755DB19F-E637-44E0-B276-1F57A3CDE801}"/>
    <hyperlink ref="G46" r:id="rId8" xr:uid="{A05F8F7F-7615-4803-8A3A-74FEA99D2A66}"/>
    <hyperlink ref="G47" r:id="rId9" xr:uid="{F380825B-8B55-4EA1-A180-51343C2A5A63}"/>
    <hyperlink ref="G48" r:id="rId10" xr:uid="{EA638A1C-078A-4698-B0F2-B5F4749BA5BA}"/>
    <hyperlink ref="G49" r:id="rId11" xr:uid="{91BF8921-53A2-408F-903E-D7F78FD92A9D}"/>
    <hyperlink ref="F47" r:id="rId12" xr:uid="{5E7BB4EB-4199-469E-AA98-111662FBC66C}"/>
    <hyperlink ref="F48:F49" r:id="rId13" display="Siim Kaaveri kütus.pdf" xr:uid="{C3765167-63D9-4EAA-ACAD-EF5B8C29FDD7}"/>
  </hyperlinks>
  <pageMargins left="0.7" right="0.7" top="0.75" bottom="0.75" header="0.3" footer="0.3"/>
  <pageSetup paperSize="9" orientation="portrait"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Alor Kasepõld</cp:lastModifiedBy>
  <cp:lastPrinted>2023-01-13T07:13:19Z</cp:lastPrinted>
  <dcterms:created xsi:type="dcterms:W3CDTF">2023-01-13T07:12:02Z</dcterms:created>
  <dcterms:modified xsi:type="dcterms:W3CDTF">2025-08-19T08:00:53Z</dcterms:modified>
</cp:coreProperties>
</file>